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Englanninkielinen käännös/Pohjatiedostot/en/Osio 1 Excel engl/"/>
    </mc:Choice>
  </mc:AlternateContent>
  <xr:revisionPtr revIDLastSave="52" documentId="8_{81D71B7F-DC31-4DBB-8023-ADD71D93C471}" xr6:coauthVersionLast="47" xr6:coauthVersionMax="47" xr10:uidLastSave="{03591E47-E67E-478D-A880-FB636EF11BB3}"/>
  <bookViews>
    <workbookView xWindow="-108" yWindow="-108" windowWidth="23256" windowHeight="12456" activeTab="1" xr2:uid="{404E77A8-948C-4317-805D-A7E003B2F203}"/>
  </bookViews>
  <sheets>
    <sheet name="Data entry" sheetId="1" r:id="rId1"/>
    <sheet name="Calculating" sheetId="2" r:id="rId2"/>
    <sheet name="Chart" sheetId="3" r:id="rId3"/>
    <sheet name="Printi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2" l="1"/>
  <c r="D5" i="2"/>
  <c r="D6" i="2"/>
  <c r="D7" i="2"/>
  <c r="D8" i="2"/>
  <c r="D9" i="2"/>
  <c r="D4" i="2"/>
  <c r="D6" i="3"/>
  <c r="C6" i="3"/>
  <c r="B6" i="3"/>
  <c r="E6" i="3" s="1"/>
  <c r="E5" i="3"/>
  <c r="E4" i="3"/>
  <c r="E3" i="3"/>
  <c r="E2" i="3"/>
</calcChain>
</file>

<file path=xl/sharedStrings.xml><?xml version="1.0" encoding="utf-8"?>
<sst xmlns="http://schemas.openxmlformats.org/spreadsheetml/2006/main" count="551" uniqueCount="311">
  <si>
    <t>Discount %</t>
  </si>
  <si>
    <t>Product</t>
  </si>
  <si>
    <t>Product 1</t>
  </si>
  <si>
    <t>Product 2</t>
  </si>
  <si>
    <t>Product 3</t>
  </si>
  <si>
    <t>Product 4</t>
  </si>
  <si>
    <t>Product 5</t>
  </si>
  <si>
    <t>Product 6</t>
  </si>
  <si>
    <t>Total</t>
  </si>
  <si>
    <t>Average</t>
  </si>
  <si>
    <t>Sales total</t>
  </si>
  <si>
    <t>Discount</t>
  </si>
  <si>
    <t>Reduced price</t>
  </si>
  <si>
    <t>Unit price</t>
  </si>
  <si>
    <t>Volume</t>
  </si>
  <si>
    <t>Region</t>
  </si>
  <si>
    <t>January</t>
  </si>
  <si>
    <t>February</t>
  </si>
  <si>
    <t>March</t>
  </si>
  <si>
    <t>3020</t>
  </si>
  <si>
    <t>J3100</t>
  </si>
  <si>
    <t>P00014</t>
  </si>
  <si>
    <t>3052</t>
  </si>
  <si>
    <t>J3000</t>
  </si>
  <si>
    <t>P00016</t>
  </si>
  <si>
    <t>3040</t>
  </si>
  <si>
    <t>P1400</t>
  </si>
  <si>
    <t>P00080</t>
  </si>
  <si>
    <t>3025</t>
  </si>
  <si>
    <t>H2000</t>
  </si>
  <si>
    <t>P00004</t>
  </si>
  <si>
    <t>3028</t>
  </si>
  <si>
    <t>P00005</t>
  </si>
  <si>
    <t>3030</t>
  </si>
  <si>
    <t>P1200</t>
  </si>
  <si>
    <t>P00060</t>
  </si>
  <si>
    <t>3045</t>
  </si>
  <si>
    <t>J3400</t>
  </si>
  <si>
    <t>P00012</t>
  </si>
  <si>
    <t>3047</t>
  </si>
  <si>
    <t>P1300</t>
  </si>
  <si>
    <t>P00041</t>
  </si>
  <si>
    <t>3026</t>
  </si>
  <si>
    <t>3031</t>
  </si>
  <si>
    <t>P00077</t>
  </si>
  <si>
    <t>3033</t>
  </si>
  <si>
    <t>3044</t>
  </si>
  <si>
    <t>H2100</t>
  </si>
  <si>
    <t>P00006</t>
  </si>
  <si>
    <t>3053</t>
  </si>
  <si>
    <t>3050</t>
  </si>
  <si>
    <t>P00074</t>
  </si>
  <si>
    <t>3041</t>
  </si>
  <si>
    <t>3016</t>
  </si>
  <si>
    <t>P00081</t>
  </si>
  <si>
    <t>3046</t>
  </si>
  <si>
    <t>K4100</t>
  </si>
  <si>
    <t>P00027</t>
  </si>
  <si>
    <t>3051</t>
  </si>
  <si>
    <t>3039</t>
  </si>
  <si>
    <t>P00073</t>
  </si>
  <si>
    <t>3034</t>
  </si>
  <si>
    <t>3035</t>
  </si>
  <si>
    <t>3054</t>
  </si>
  <si>
    <t>3055</t>
  </si>
  <si>
    <t>P00052</t>
  </si>
  <si>
    <t>3038</t>
  </si>
  <si>
    <t>3017</t>
  </si>
  <si>
    <t>P00013</t>
  </si>
  <si>
    <t>3048</t>
  </si>
  <si>
    <t>P00070</t>
  </si>
  <si>
    <t>3010</t>
  </si>
  <si>
    <t>P00063</t>
  </si>
  <si>
    <t>3013</t>
  </si>
  <si>
    <t>P00078</t>
  </si>
  <si>
    <t>3015</t>
  </si>
  <si>
    <t>3027</t>
  </si>
  <si>
    <t>3029</t>
  </si>
  <si>
    <t>3032</t>
  </si>
  <si>
    <t>3042</t>
  </si>
  <si>
    <t>P00050</t>
  </si>
  <si>
    <t>3012</t>
  </si>
  <si>
    <t>3056</t>
  </si>
  <si>
    <t>P00062</t>
  </si>
  <si>
    <t>3049</t>
  </si>
  <si>
    <t>P00072</t>
  </si>
  <si>
    <t>3043</t>
  </si>
  <si>
    <t>3011</t>
  </si>
  <si>
    <t>3014</t>
  </si>
  <si>
    <t>3036</t>
  </si>
  <si>
    <t>3057</t>
  </si>
  <si>
    <t>P00061</t>
  </si>
  <si>
    <t>3024</t>
  </si>
  <si>
    <t>3018</t>
  </si>
  <si>
    <t>3019</t>
  </si>
  <si>
    <t>3023</t>
  </si>
  <si>
    <t>3037</t>
  </si>
  <si>
    <t>3022</t>
  </si>
  <si>
    <t>3021</t>
  </si>
  <si>
    <t>P00019</t>
  </si>
  <si>
    <t>3001</t>
  </si>
  <si>
    <t>3002</t>
  </si>
  <si>
    <t>3009</t>
  </si>
  <si>
    <t>3005</t>
  </si>
  <si>
    <t>3003</t>
  </si>
  <si>
    <t>3004</t>
  </si>
  <si>
    <t>P00018</t>
  </si>
  <si>
    <t>3008</t>
  </si>
  <si>
    <t>3007</t>
  </si>
  <si>
    <t>3006</t>
  </si>
  <si>
    <t>First name</t>
  </si>
  <si>
    <t>e-mail</t>
  </si>
  <si>
    <t>Organisational unit/department</t>
  </si>
  <si>
    <t>Post</t>
  </si>
  <si>
    <t>Project logo</t>
  </si>
  <si>
    <t>Type</t>
  </si>
  <si>
    <t>Date</t>
  </si>
  <si>
    <t>Voucher number</t>
  </si>
  <si>
    <t>Wagner</t>
  </si>
  <si>
    <t>Hale</t>
  </si>
  <si>
    <t>Jeff</t>
  </si>
  <si>
    <t>Davidson</t>
  </si>
  <si>
    <t>Bradley</t>
  </si>
  <si>
    <t>Elvira</t>
  </si>
  <si>
    <t>Baxter</t>
  </si>
  <si>
    <t>Vincent</t>
  </si>
  <si>
    <t>Woods</t>
  </si>
  <si>
    <t>Robin</t>
  </si>
  <si>
    <t>Barber</t>
  </si>
  <si>
    <t>Minerva</t>
  </si>
  <si>
    <t>Griffith</t>
  </si>
  <si>
    <t>Monica</t>
  </si>
  <si>
    <t>Law</t>
  </si>
  <si>
    <t>Stuart</t>
  </si>
  <si>
    <t>Nigel</t>
  </si>
  <si>
    <t>Kelley</t>
  </si>
  <si>
    <t>Cross</t>
  </si>
  <si>
    <t>Lindsay</t>
  </si>
  <si>
    <t>Holt</t>
  </si>
  <si>
    <t>Noelle</t>
  </si>
  <si>
    <t>Garza</t>
  </si>
  <si>
    <t>Rosemary</t>
  </si>
  <si>
    <t>Shelton</t>
  </si>
  <si>
    <t>Linette</t>
  </si>
  <si>
    <t>Herrera</t>
  </si>
  <si>
    <t>Lillian</t>
  </si>
  <si>
    <t>Gildon</t>
  </si>
  <si>
    <t>Sidney</t>
  </si>
  <si>
    <t>Trivett</t>
  </si>
  <si>
    <t>Windsor</t>
  </si>
  <si>
    <t>Reeves</t>
  </si>
  <si>
    <t>Alex</t>
  </si>
  <si>
    <t>West</t>
  </si>
  <si>
    <t>Laurel</t>
  </si>
  <si>
    <t>Vega</t>
  </si>
  <si>
    <t>Kendrick</t>
  </si>
  <si>
    <t>Kennedy</t>
  </si>
  <si>
    <t>Ivory</t>
  </si>
  <si>
    <t>Hall</t>
  </si>
  <si>
    <t>Peter</t>
  </si>
  <si>
    <t>Patton</t>
  </si>
  <si>
    <t>Hadley</t>
  </si>
  <si>
    <t>Smith</t>
  </si>
  <si>
    <t>Faye</t>
  </si>
  <si>
    <t>Vargas</t>
  </si>
  <si>
    <t>Katherine</t>
  </si>
  <si>
    <t>Ray</t>
  </si>
  <si>
    <t>Colin</t>
  </si>
  <si>
    <t>Fernandez</t>
  </si>
  <si>
    <t>Camille</t>
  </si>
  <si>
    <t>Hardy</t>
  </si>
  <si>
    <t>Jeffrey</t>
  </si>
  <si>
    <t>Hoyles</t>
  </si>
  <si>
    <t>Phil</t>
  </si>
  <si>
    <t>Olson</t>
  </si>
  <si>
    <t>Christopher</t>
  </si>
  <si>
    <t>Alfred</t>
  </si>
  <si>
    <t>Cobbett</t>
  </si>
  <si>
    <t>Winona</t>
  </si>
  <si>
    <t>Jacobs</t>
  </si>
  <si>
    <t>Valda</t>
  </si>
  <si>
    <t>Winston</t>
  </si>
  <si>
    <t>Douglas</t>
  </si>
  <si>
    <t>Damian</t>
  </si>
  <si>
    <t>Brewer</t>
  </si>
  <si>
    <t>Prunella</t>
  </si>
  <si>
    <t>Wolfe</t>
  </si>
  <si>
    <t>Ulric</t>
  </si>
  <si>
    <t>Mullins</t>
  </si>
  <si>
    <t>Doug</t>
  </si>
  <si>
    <t>Currey</t>
  </si>
  <si>
    <t>Joey</t>
  </si>
  <si>
    <t>Linden</t>
  </si>
  <si>
    <t>Arnold</t>
  </si>
  <si>
    <t>Orson</t>
  </si>
  <si>
    <t>Waters</t>
  </si>
  <si>
    <t>Kara</t>
  </si>
  <si>
    <t>Leonard</t>
  </si>
  <si>
    <t>Mason</t>
  </si>
  <si>
    <t>Richards</t>
  </si>
  <si>
    <t>Scott</t>
  </si>
  <si>
    <t>Woolridge</t>
  </si>
  <si>
    <t>Virginia</t>
  </si>
  <si>
    <t>Loxley</t>
  </si>
  <si>
    <t>Elise</t>
  </si>
  <si>
    <t>Lucas</t>
  </si>
  <si>
    <t>Bianca</t>
  </si>
  <si>
    <t>Holland</t>
  </si>
  <si>
    <t>Wilmot</t>
  </si>
  <si>
    <t>Baldwin</t>
  </si>
  <si>
    <t>May</t>
  </si>
  <si>
    <t>Dale</t>
  </si>
  <si>
    <t>Burton</t>
  </si>
  <si>
    <t>Hammond</t>
  </si>
  <si>
    <t>Dawn</t>
  </si>
  <si>
    <t>Goodman</t>
  </si>
  <si>
    <t>Rosalind</t>
  </si>
  <si>
    <t>Binder</t>
  </si>
  <si>
    <t>Jewel</t>
  </si>
  <si>
    <t>Harmon</t>
  </si>
  <si>
    <t>Bridget</t>
  </si>
  <si>
    <t>Dixon</t>
  </si>
  <si>
    <t>Hope</t>
  </si>
  <si>
    <t>Steele</t>
  </si>
  <si>
    <t>Jennifer</t>
  </si>
  <si>
    <t>hale.wagner@company.com</t>
  </si>
  <si>
    <t>jeff.davidson@company.com</t>
  </si>
  <si>
    <t>elvira.bradley@company.com</t>
  </si>
  <si>
    <t>vincent.baxter@company.com</t>
  </si>
  <si>
    <t>robin.woods@company.com</t>
  </si>
  <si>
    <t>minerva.barber@company.com</t>
  </si>
  <si>
    <t>monica.griffith@company.com</t>
  </si>
  <si>
    <t>stuart.law@company.com</t>
  </si>
  <si>
    <t>nigel.kelley@company.com</t>
  </si>
  <si>
    <t>lindsay.cross@company.com</t>
  </si>
  <si>
    <t>noelle.holt@company.com</t>
  </si>
  <si>
    <t>rosemary.garza@company.com</t>
  </si>
  <si>
    <t>linette.shelton@company.com</t>
  </si>
  <si>
    <t>lillian.herrera@company.com</t>
  </si>
  <si>
    <t>sidney.gildon@company.com</t>
  </si>
  <si>
    <t>windsor.trivett@company.com</t>
  </si>
  <si>
    <t>alex.reeves@company.com</t>
  </si>
  <si>
    <t>laurel.west@company.com</t>
  </si>
  <si>
    <t>kendrick.vega@company.com</t>
  </si>
  <si>
    <t>ivory.kennedy@company.com</t>
  </si>
  <si>
    <t>peter.hall@company.com</t>
  </si>
  <si>
    <t>faye.smith@company.com</t>
  </si>
  <si>
    <t>katherine.vargas@company.com</t>
  </si>
  <si>
    <t>colin.ray@company.com</t>
  </si>
  <si>
    <t>camille.fernandez@company.com</t>
  </si>
  <si>
    <t>hadley.patton@company.com</t>
  </si>
  <si>
    <t>jeffrey.hardy@company.com</t>
  </si>
  <si>
    <t>phil.hoyles@company.com</t>
  </si>
  <si>
    <t>christopher.olson@company.com</t>
  </si>
  <si>
    <t>alfred.garza@company.com</t>
  </si>
  <si>
    <t>valda.jacobs@company.com</t>
  </si>
  <si>
    <t>winona.gobbett@company.com</t>
  </si>
  <si>
    <t>winston.griffith@company.com</t>
  </si>
  <si>
    <t>damian.douglas@company.com</t>
  </si>
  <si>
    <t>prunella.brewer@company.com</t>
  </si>
  <si>
    <t>ulric.wolfe@company.com</t>
  </si>
  <si>
    <t>doug.mullins@company.com</t>
  </si>
  <si>
    <t>joey.currey@company.com</t>
  </si>
  <si>
    <t>linden.cross@company.com</t>
  </si>
  <si>
    <t>orson.arnold@company.com</t>
  </si>
  <si>
    <t>kara.waters@company.com</t>
  </si>
  <si>
    <t>mason.leonard@company.com</t>
  </si>
  <si>
    <t>scott.richards@company.com</t>
  </si>
  <si>
    <t>virginia.woolridge@company.com</t>
  </si>
  <si>
    <t>Amanda</t>
  </si>
  <si>
    <t>amanda.loxley@company.com</t>
  </si>
  <si>
    <t>elise.hardy@company.com</t>
  </si>
  <si>
    <t>bianca.lucas@company.com</t>
  </si>
  <si>
    <t>wilmot.holland@company.com</t>
  </si>
  <si>
    <t>peter.baldwin@company.com</t>
  </si>
  <si>
    <t>dale.may@company.com</t>
  </si>
  <si>
    <t>Ted</t>
  </si>
  <si>
    <t>ted.burton@company.com</t>
  </si>
  <si>
    <t>dawn.hammond@company.com</t>
  </si>
  <si>
    <t>jewel.binder@company.com</t>
  </si>
  <si>
    <t>rosalind.goodman@company.com</t>
  </si>
  <si>
    <t>bridget.harmon@company.com</t>
  </si>
  <si>
    <t>hope.dixon@company.com</t>
  </si>
  <si>
    <t>jennifer.steele@company.com</t>
  </si>
  <si>
    <t>Travel invoice</t>
  </si>
  <si>
    <t>Export invoice</t>
  </si>
  <si>
    <t>Maximum</t>
  </si>
  <si>
    <t>Minimum</t>
  </si>
  <si>
    <t>Q1</t>
  </si>
  <si>
    <t>Eastern</t>
  </si>
  <si>
    <t xml:space="preserve">Northern </t>
  </si>
  <si>
    <t>Southern</t>
  </si>
  <si>
    <t>Western</t>
  </si>
  <si>
    <t>CP</t>
  </si>
  <si>
    <t>Last name</t>
  </si>
  <si>
    <t>New York</t>
  </si>
  <si>
    <t>London</t>
  </si>
  <si>
    <t>Chicago</t>
  </si>
  <si>
    <t>Manchester</t>
  </si>
  <si>
    <t>Los Angeles</t>
  </si>
  <si>
    <t>Boston</t>
  </si>
  <si>
    <t>Pittsburg</t>
  </si>
  <si>
    <t>Public administration/Customer service</t>
  </si>
  <si>
    <t>Public administration/Internal development</t>
  </si>
  <si>
    <t>Banking and insurance/Banking systems</t>
  </si>
  <si>
    <t>Personnel management/Payroll</t>
  </si>
  <si>
    <t>Banking and insurance/Invoicing systems</t>
  </si>
  <si>
    <t>Banking and insurance/Credit card systems</t>
  </si>
  <si>
    <t>Personnel management/Work time management</t>
  </si>
  <si>
    <t>Public administration/Administrative productivity</t>
  </si>
  <si>
    <t>Retail and logistics/Freight traffic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</si>
</sst>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0" xfId="2"/>
    <xf numFmtId="0" fontId="1" fillId="2" borderId="0" xfId="2" applyAlignment="1">
      <alignment horizontal="right"/>
    </xf>
    <xf numFmtId="0" fontId="2" fillId="0" borderId="1" xfId="1"/>
    <xf numFmtId="0" fontId="0" fillId="2" borderId="0" xfId="2" applyFont="1"/>
    <xf numFmtId="49" fontId="0" fillId="0" borderId="0" xfId="0" quotePrefix="1" applyNumberFormat="1"/>
    <xf numFmtId="14" fontId="0" fillId="0" borderId="0" xfId="0" applyNumberFormat="1"/>
    <xf numFmtId="0" fontId="0" fillId="0" borderId="0" xfId="0" applyFill="1"/>
    <xf numFmtId="0" fontId="4" fillId="0" borderId="0" xfId="0" applyFont="1"/>
    <xf numFmtId="0" fontId="4" fillId="2" borderId="0" xfId="2" applyFont="1"/>
    <xf numFmtId="2" fontId="0" fillId="0" borderId="0" xfId="0" applyNumberFormat="1"/>
  </cellXfs>
  <cellStyles count="3">
    <cellStyle name="20 % - Aksentti1" xfId="2" builtinId="30"/>
    <cellStyle name="Normaali" xfId="0" builtinId="0"/>
    <cellStyle name="Summa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A870-1733-452B-8556-ED8C98860B48}">
  <dimension ref="A1"/>
  <sheetViews>
    <sheetView workbookViewId="0">
      <selection activeCell="H14" sqref="H14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B14A-1F32-4335-BB9D-29EA93763AF4}">
  <dimension ref="A1:F13"/>
  <sheetViews>
    <sheetView tabSelected="1" workbookViewId="0">
      <selection activeCell="B10" sqref="B10"/>
    </sheetView>
  </sheetViews>
  <sheetFormatPr defaultColWidth="8.77734375" defaultRowHeight="14.4" x14ac:dyDescent="0.3"/>
  <cols>
    <col min="1" max="1" width="9.109375" bestFit="1" customWidth="1"/>
    <col min="2" max="2" width="10" bestFit="1" customWidth="1"/>
    <col min="3" max="3" width="7.109375" bestFit="1" customWidth="1"/>
    <col min="4" max="4" width="9.44140625" bestFit="1" customWidth="1"/>
    <col min="5" max="5" width="8.109375" bestFit="1" customWidth="1"/>
    <col min="6" max="6" width="12.44140625" bestFit="1" customWidth="1"/>
  </cols>
  <sheetData>
    <row r="1" spans="1:6" x14ac:dyDescent="0.3">
      <c r="B1" t="s">
        <v>0</v>
      </c>
      <c r="C1">
        <v>0.1</v>
      </c>
    </row>
    <row r="3" spans="1:6" x14ac:dyDescent="0.3">
      <c r="A3" t="s">
        <v>1</v>
      </c>
      <c r="B3" t="s">
        <v>13</v>
      </c>
      <c r="C3" s="8" t="s">
        <v>14</v>
      </c>
      <c r="D3" t="s">
        <v>10</v>
      </c>
      <c r="E3" t="s">
        <v>11</v>
      </c>
      <c r="F3" t="s">
        <v>12</v>
      </c>
    </row>
    <row r="4" spans="1:6" x14ac:dyDescent="0.3">
      <c r="A4" t="s">
        <v>2</v>
      </c>
      <c r="B4" s="10">
        <v>0.1</v>
      </c>
      <c r="C4" s="10">
        <v>100</v>
      </c>
      <c r="D4">
        <f>B4*C4</f>
        <v>10</v>
      </c>
    </row>
    <row r="5" spans="1:6" x14ac:dyDescent="0.3">
      <c r="A5" t="s">
        <v>3</v>
      </c>
      <c r="B5" s="10">
        <v>4.3</v>
      </c>
      <c r="C5" s="10">
        <v>26</v>
      </c>
      <c r="D5">
        <f t="shared" ref="D5:D9" si="0">B5*C5</f>
        <v>111.8</v>
      </c>
    </row>
    <row r="6" spans="1:6" x14ac:dyDescent="0.3">
      <c r="A6" t="s">
        <v>4</v>
      </c>
      <c r="B6" s="10">
        <v>6.7</v>
      </c>
      <c r="C6" s="10">
        <v>31</v>
      </c>
      <c r="D6">
        <f t="shared" si="0"/>
        <v>207.70000000000002</v>
      </c>
    </row>
    <row r="7" spans="1:6" x14ac:dyDescent="0.3">
      <c r="A7" t="s">
        <v>5</v>
      </c>
      <c r="B7" s="10">
        <v>11.45</v>
      </c>
      <c r="C7" s="10">
        <v>4</v>
      </c>
      <c r="D7">
        <f t="shared" si="0"/>
        <v>45.8</v>
      </c>
    </row>
    <row r="8" spans="1:6" x14ac:dyDescent="0.3">
      <c r="A8" t="s">
        <v>6</v>
      </c>
      <c r="B8" s="10">
        <v>0.2</v>
      </c>
      <c r="C8" s="10">
        <v>100</v>
      </c>
      <c r="D8">
        <f t="shared" si="0"/>
        <v>20</v>
      </c>
    </row>
    <row r="9" spans="1:6" x14ac:dyDescent="0.3">
      <c r="A9" t="s">
        <v>7</v>
      </c>
      <c r="B9" s="10">
        <v>26</v>
      </c>
      <c r="C9" s="10">
        <v>9</v>
      </c>
      <c r="D9">
        <f t="shared" si="0"/>
        <v>234</v>
      </c>
    </row>
    <row r="10" spans="1:6" x14ac:dyDescent="0.3">
      <c r="A10" t="s">
        <v>8</v>
      </c>
      <c r="B10" s="10">
        <f>SUM(B4:B9)</f>
        <v>48.75</v>
      </c>
    </row>
    <row r="11" spans="1:6" x14ac:dyDescent="0.3">
      <c r="A11" t="s">
        <v>9</v>
      </c>
    </row>
    <row r="12" spans="1:6" x14ac:dyDescent="0.3">
      <c r="A12" s="8" t="s">
        <v>286</v>
      </c>
    </row>
    <row r="13" spans="1:6" x14ac:dyDescent="0.3">
      <c r="A13" s="8" t="s">
        <v>287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8610-A01A-4AA3-88A8-F01F71DC4447}">
  <dimension ref="A1:E7"/>
  <sheetViews>
    <sheetView workbookViewId="0">
      <selection activeCell="G5" sqref="G5"/>
    </sheetView>
  </sheetViews>
  <sheetFormatPr defaultColWidth="8.77734375" defaultRowHeight="14.4" x14ac:dyDescent="0.3"/>
  <cols>
    <col min="1" max="1" width="8.77734375" bestFit="1" customWidth="1"/>
    <col min="2" max="2" width="7.109375" bestFit="1" customWidth="1"/>
    <col min="3" max="3" width="8.109375" bestFit="1" customWidth="1"/>
    <col min="4" max="5" width="7" bestFit="1" customWidth="1"/>
  </cols>
  <sheetData>
    <row r="1" spans="1:5" x14ac:dyDescent="0.3">
      <c r="A1" s="1" t="s">
        <v>15</v>
      </c>
      <c r="B1" s="2" t="s">
        <v>16</v>
      </c>
      <c r="C1" s="2" t="s">
        <v>17</v>
      </c>
      <c r="D1" s="2" t="s">
        <v>18</v>
      </c>
      <c r="E1" s="2" t="s">
        <v>288</v>
      </c>
    </row>
    <row r="2" spans="1:5" x14ac:dyDescent="0.3">
      <c r="A2" t="s">
        <v>291</v>
      </c>
      <c r="B2">
        <v>60062</v>
      </c>
      <c r="C2">
        <v>9952</v>
      </c>
      <c r="D2">
        <v>29081</v>
      </c>
      <c r="E2">
        <f>SUM(B2:D2)</f>
        <v>99095</v>
      </c>
    </row>
    <row r="3" spans="1:5" x14ac:dyDescent="0.3">
      <c r="A3" t="s">
        <v>290</v>
      </c>
      <c r="B3">
        <v>84409</v>
      </c>
      <c r="C3">
        <v>68478</v>
      </c>
      <c r="D3">
        <v>20106</v>
      </c>
      <c r="E3">
        <f>SUM(B3:D3)</f>
        <v>172993</v>
      </c>
    </row>
    <row r="4" spans="1:5" x14ac:dyDescent="0.3">
      <c r="A4" t="s">
        <v>292</v>
      </c>
      <c r="B4">
        <v>52189</v>
      </c>
      <c r="C4">
        <v>24137</v>
      </c>
      <c r="D4">
        <v>52314</v>
      </c>
      <c r="E4">
        <f>SUM(B4:D4)</f>
        <v>128640</v>
      </c>
    </row>
    <row r="5" spans="1:5" x14ac:dyDescent="0.3">
      <c r="A5" t="s">
        <v>289</v>
      </c>
      <c r="B5">
        <v>54896</v>
      </c>
      <c r="C5">
        <v>83235</v>
      </c>
      <c r="D5">
        <v>75290</v>
      </c>
      <c r="E5">
        <f>SUM(B5:D5)</f>
        <v>213421</v>
      </c>
    </row>
    <row r="6" spans="1:5" ht="15" thickBot="1" x14ac:dyDescent="0.35">
      <c r="A6" s="3" t="s">
        <v>8</v>
      </c>
      <c r="B6" s="3">
        <f>SUM(B2:B5)</f>
        <v>251556</v>
      </c>
      <c r="C6" s="3">
        <f>SUM(C2:C5)</f>
        <v>185802</v>
      </c>
      <c r="D6" s="3">
        <f>SUM(D2:D5)</f>
        <v>176791</v>
      </c>
      <c r="E6" s="3">
        <f>SUM(B6:D6)</f>
        <v>614149</v>
      </c>
    </row>
    <row r="7" spans="1:5" ht="1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0769-4D5C-4A60-83C4-FB309F875A01}">
  <dimension ref="A1:K58"/>
  <sheetViews>
    <sheetView topLeftCell="A33" zoomScaleNormal="100" workbookViewId="0">
      <selection activeCell="E2" sqref="E2:E58"/>
    </sheetView>
  </sheetViews>
  <sheetFormatPr defaultColWidth="8.77734375" defaultRowHeight="14.4" x14ac:dyDescent="0.3"/>
  <cols>
    <col min="1" max="1" width="14.44140625" bestFit="1" customWidth="1"/>
    <col min="2" max="2" width="9.44140625" bestFit="1" customWidth="1"/>
    <col min="3" max="3" width="10.44140625" bestFit="1" customWidth="1"/>
    <col min="4" max="4" width="29.44140625" bestFit="1" customWidth="1"/>
    <col min="5" max="5" width="40.109375" bestFit="1" customWidth="1"/>
    <col min="6" max="6" width="6.109375" bestFit="1" customWidth="1"/>
    <col min="7" max="7" width="10" style="8" bestFit="1" customWidth="1"/>
    <col min="8" max="8" width="10.77734375" bestFit="1" customWidth="1"/>
    <col min="9" max="9" width="12.44140625" bestFit="1" customWidth="1"/>
    <col min="10" max="10" width="10.44140625" bestFit="1" customWidth="1"/>
    <col min="11" max="11" width="7" bestFit="1" customWidth="1"/>
  </cols>
  <sheetData>
    <row r="1" spans="1:11" x14ac:dyDescent="0.3">
      <c r="A1" s="1" t="s">
        <v>117</v>
      </c>
      <c r="B1" s="1" t="s">
        <v>294</v>
      </c>
      <c r="C1" s="1" t="s">
        <v>110</v>
      </c>
      <c r="D1" s="4" t="s">
        <v>111</v>
      </c>
      <c r="E1" s="1" t="s">
        <v>112</v>
      </c>
      <c r="F1" s="9" t="s">
        <v>293</v>
      </c>
      <c r="G1" s="9" t="s">
        <v>113</v>
      </c>
      <c r="H1" s="9" t="s">
        <v>114</v>
      </c>
      <c r="I1" s="1" t="s">
        <v>115</v>
      </c>
      <c r="J1" s="2" t="s">
        <v>116</v>
      </c>
      <c r="K1" s="2" t="s">
        <v>8</v>
      </c>
    </row>
    <row r="2" spans="1:11" x14ac:dyDescent="0.3">
      <c r="A2" s="5" t="s">
        <v>19</v>
      </c>
      <c r="B2" t="s">
        <v>118</v>
      </c>
      <c r="C2" t="s">
        <v>119</v>
      </c>
      <c r="D2" s="7" t="s">
        <v>225</v>
      </c>
      <c r="E2" s="8" t="s">
        <v>302</v>
      </c>
      <c r="F2" t="s">
        <v>20</v>
      </c>
      <c r="G2" s="8" t="s">
        <v>295</v>
      </c>
      <c r="H2" t="s">
        <v>21</v>
      </c>
      <c r="I2" s="8" t="s">
        <v>285</v>
      </c>
      <c r="J2" s="6">
        <v>42949</v>
      </c>
      <c r="K2">
        <v>99.08</v>
      </c>
    </row>
    <row r="3" spans="1:11" x14ac:dyDescent="0.3">
      <c r="A3" s="5" t="s">
        <v>22</v>
      </c>
      <c r="B3" t="s">
        <v>121</v>
      </c>
      <c r="C3" t="s">
        <v>120</v>
      </c>
      <c r="D3" s="7" t="s">
        <v>226</v>
      </c>
      <c r="E3" s="8" t="s">
        <v>303</v>
      </c>
      <c r="F3" t="s">
        <v>23</v>
      </c>
      <c r="G3" s="8" t="s">
        <v>295</v>
      </c>
      <c r="H3" t="s">
        <v>24</v>
      </c>
      <c r="I3" s="8" t="s">
        <v>284</v>
      </c>
      <c r="J3" s="6">
        <v>42950</v>
      </c>
      <c r="K3">
        <v>72.98</v>
      </c>
    </row>
    <row r="4" spans="1:11" x14ac:dyDescent="0.3">
      <c r="A4" s="5" t="s">
        <v>25</v>
      </c>
      <c r="B4" t="s">
        <v>122</v>
      </c>
      <c r="C4" t="s">
        <v>123</v>
      </c>
      <c r="D4" s="7" t="s">
        <v>227</v>
      </c>
      <c r="E4" s="8" t="s">
        <v>304</v>
      </c>
      <c r="F4" t="s">
        <v>26</v>
      </c>
      <c r="G4" s="8" t="s">
        <v>296</v>
      </c>
      <c r="H4" t="s">
        <v>27</v>
      </c>
      <c r="I4" s="8" t="s">
        <v>284</v>
      </c>
      <c r="J4" s="6">
        <v>42951</v>
      </c>
      <c r="K4">
        <v>104.44</v>
      </c>
    </row>
    <row r="5" spans="1:11" x14ac:dyDescent="0.3">
      <c r="A5" s="5" t="s">
        <v>28</v>
      </c>
      <c r="B5" t="s">
        <v>124</v>
      </c>
      <c r="C5" t="s">
        <v>125</v>
      </c>
      <c r="D5" s="7" t="s">
        <v>228</v>
      </c>
      <c r="E5" s="8" t="s">
        <v>305</v>
      </c>
      <c r="F5" t="s">
        <v>29</v>
      </c>
      <c r="G5" s="8" t="s">
        <v>296</v>
      </c>
      <c r="H5" t="s">
        <v>30</v>
      </c>
      <c r="I5" s="8" t="s">
        <v>284</v>
      </c>
      <c r="J5" s="6">
        <v>42952</v>
      </c>
      <c r="K5">
        <v>79.81</v>
      </c>
    </row>
    <row r="6" spans="1:11" x14ac:dyDescent="0.3">
      <c r="A6" s="5" t="s">
        <v>31</v>
      </c>
      <c r="B6" t="s">
        <v>126</v>
      </c>
      <c r="C6" t="s">
        <v>127</v>
      </c>
      <c r="D6" s="7" t="s">
        <v>229</v>
      </c>
      <c r="E6" s="8" t="s">
        <v>305</v>
      </c>
      <c r="F6" t="s">
        <v>29</v>
      </c>
      <c r="G6" s="8" t="s">
        <v>297</v>
      </c>
      <c r="H6" t="s">
        <v>32</v>
      </c>
      <c r="I6" s="8" t="s">
        <v>285</v>
      </c>
      <c r="J6" s="6">
        <v>42953</v>
      </c>
      <c r="K6">
        <v>119.98</v>
      </c>
    </row>
    <row r="7" spans="1:11" x14ac:dyDescent="0.3">
      <c r="A7" s="5" t="s">
        <v>33</v>
      </c>
      <c r="B7" t="s">
        <v>128</v>
      </c>
      <c r="C7" t="s">
        <v>129</v>
      </c>
      <c r="D7" s="7" t="s">
        <v>230</v>
      </c>
      <c r="E7" s="8" t="s">
        <v>306</v>
      </c>
      <c r="F7" t="s">
        <v>34</v>
      </c>
      <c r="G7" s="8" t="s">
        <v>298</v>
      </c>
      <c r="H7" t="s">
        <v>35</v>
      </c>
      <c r="I7" s="8" t="s">
        <v>284</v>
      </c>
      <c r="J7" s="6">
        <v>43318</v>
      </c>
      <c r="K7">
        <v>104.58</v>
      </c>
    </row>
    <row r="8" spans="1:11" x14ac:dyDescent="0.3">
      <c r="A8" s="5" t="s">
        <v>36</v>
      </c>
      <c r="B8" t="s">
        <v>130</v>
      </c>
      <c r="C8" t="s">
        <v>131</v>
      </c>
      <c r="D8" s="7" t="s">
        <v>231</v>
      </c>
      <c r="E8" s="8" t="s">
        <v>309</v>
      </c>
      <c r="F8" t="s">
        <v>37</v>
      </c>
      <c r="G8" s="8" t="s">
        <v>298</v>
      </c>
      <c r="H8" t="s">
        <v>38</v>
      </c>
      <c r="I8" s="8" t="s">
        <v>284</v>
      </c>
      <c r="J8" s="6">
        <v>43683</v>
      </c>
      <c r="K8">
        <v>94.31</v>
      </c>
    </row>
    <row r="9" spans="1:11" x14ac:dyDescent="0.3">
      <c r="A9" s="5" t="s">
        <v>39</v>
      </c>
      <c r="B9" t="s">
        <v>132</v>
      </c>
      <c r="C9" t="s">
        <v>133</v>
      </c>
      <c r="D9" s="7" t="s">
        <v>232</v>
      </c>
      <c r="E9" s="8" t="s">
        <v>307</v>
      </c>
      <c r="F9" t="s">
        <v>40</v>
      </c>
      <c r="G9" s="8" t="s">
        <v>296</v>
      </c>
      <c r="H9" t="s">
        <v>41</v>
      </c>
      <c r="I9" s="8" t="s">
        <v>284</v>
      </c>
      <c r="J9" s="6">
        <v>43318</v>
      </c>
      <c r="K9">
        <v>130.71</v>
      </c>
    </row>
    <row r="10" spans="1:11" x14ac:dyDescent="0.3">
      <c r="A10" s="5" t="s">
        <v>42</v>
      </c>
      <c r="B10" t="s">
        <v>135</v>
      </c>
      <c r="C10" t="s">
        <v>134</v>
      </c>
      <c r="D10" s="7" t="s">
        <v>233</v>
      </c>
      <c r="E10" s="8" t="s">
        <v>303</v>
      </c>
      <c r="F10" t="s">
        <v>23</v>
      </c>
      <c r="G10" s="8" t="s">
        <v>295</v>
      </c>
      <c r="H10" t="s">
        <v>24</v>
      </c>
      <c r="I10" s="8" t="s">
        <v>284</v>
      </c>
      <c r="J10" s="6">
        <v>43683</v>
      </c>
      <c r="K10">
        <v>89.24</v>
      </c>
    </row>
    <row r="11" spans="1:11" x14ac:dyDescent="0.3">
      <c r="A11" s="5" t="s">
        <v>43</v>
      </c>
      <c r="B11" t="s">
        <v>136</v>
      </c>
      <c r="C11" t="s">
        <v>137</v>
      </c>
      <c r="D11" s="7" t="s">
        <v>234</v>
      </c>
      <c r="E11" s="8" t="s">
        <v>304</v>
      </c>
      <c r="F11" t="s">
        <v>26</v>
      </c>
      <c r="G11" s="8" t="s">
        <v>297</v>
      </c>
      <c r="H11" t="s">
        <v>44</v>
      </c>
      <c r="I11" s="8" t="s">
        <v>284</v>
      </c>
      <c r="J11" s="6">
        <v>42950</v>
      </c>
      <c r="K11">
        <v>103.45</v>
      </c>
    </row>
    <row r="12" spans="1:11" x14ac:dyDescent="0.3">
      <c r="A12" s="5" t="s">
        <v>45</v>
      </c>
      <c r="B12" t="s">
        <v>138</v>
      </c>
      <c r="C12" t="s">
        <v>139</v>
      </c>
      <c r="D12" s="7" t="s">
        <v>235</v>
      </c>
      <c r="E12" s="8" t="s">
        <v>302</v>
      </c>
      <c r="F12" t="s">
        <v>20</v>
      </c>
      <c r="G12" s="8" t="s">
        <v>295</v>
      </c>
      <c r="H12" t="s">
        <v>24</v>
      </c>
      <c r="I12" s="8" t="s">
        <v>284</v>
      </c>
      <c r="J12" s="6">
        <v>42949</v>
      </c>
      <c r="K12">
        <v>83.96</v>
      </c>
    </row>
    <row r="13" spans="1:11" x14ac:dyDescent="0.3">
      <c r="A13" s="5" t="s">
        <v>46</v>
      </c>
      <c r="B13" t="s">
        <v>140</v>
      </c>
      <c r="C13" t="s">
        <v>141</v>
      </c>
      <c r="D13" s="7" t="s">
        <v>236</v>
      </c>
      <c r="E13" s="8" t="s">
        <v>308</v>
      </c>
      <c r="F13" t="s">
        <v>47</v>
      </c>
      <c r="G13" s="8" t="s">
        <v>297</v>
      </c>
      <c r="H13" t="s">
        <v>48</v>
      </c>
      <c r="I13" s="8" t="s">
        <v>285</v>
      </c>
      <c r="J13" s="6">
        <v>42951</v>
      </c>
      <c r="K13">
        <v>108.45</v>
      </c>
    </row>
    <row r="14" spans="1:11" x14ac:dyDescent="0.3">
      <c r="A14" s="5" t="s">
        <v>49</v>
      </c>
      <c r="B14" t="s">
        <v>142</v>
      </c>
      <c r="C14" t="s">
        <v>143</v>
      </c>
      <c r="D14" s="7" t="s">
        <v>237</v>
      </c>
      <c r="E14" s="8" t="s">
        <v>305</v>
      </c>
      <c r="F14" t="s">
        <v>29</v>
      </c>
      <c r="G14" s="8" t="s">
        <v>296</v>
      </c>
      <c r="H14" t="s">
        <v>32</v>
      </c>
      <c r="I14" s="8" t="s">
        <v>284</v>
      </c>
      <c r="J14" s="6">
        <v>43316</v>
      </c>
      <c r="K14">
        <v>73.069999999999993</v>
      </c>
    </row>
    <row r="15" spans="1:11" x14ac:dyDescent="0.3">
      <c r="A15" s="5" t="s">
        <v>50</v>
      </c>
      <c r="B15" t="s">
        <v>144</v>
      </c>
      <c r="C15" t="s">
        <v>145</v>
      </c>
      <c r="D15" s="7" t="s">
        <v>238</v>
      </c>
      <c r="E15" s="8" t="s">
        <v>304</v>
      </c>
      <c r="F15" t="s">
        <v>26</v>
      </c>
      <c r="G15" s="8" t="s">
        <v>299</v>
      </c>
      <c r="H15" t="s">
        <v>51</v>
      </c>
      <c r="I15" s="8" t="s">
        <v>284</v>
      </c>
      <c r="J15" s="6">
        <v>43681</v>
      </c>
      <c r="K15">
        <v>40.07</v>
      </c>
    </row>
    <row r="16" spans="1:11" x14ac:dyDescent="0.3">
      <c r="A16" s="5" t="s">
        <v>52</v>
      </c>
      <c r="B16" t="s">
        <v>146</v>
      </c>
      <c r="C16" t="s">
        <v>147</v>
      </c>
      <c r="D16" s="7" t="s">
        <v>239</v>
      </c>
      <c r="E16" s="8" t="s">
        <v>305</v>
      </c>
      <c r="F16" t="s">
        <v>29</v>
      </c>
      <c r="G16" s="8" t="s">
        <v>297</v>
      </c>
      <c r="H16" t="s">
        <v>30</v>
      </c>
      <c r="I16" s="8" t="s">
        <v>284</v>
      </c>
      <c r="J16" s="6">
        <v>43316</v>
      </c>
      <c r="K16">
        <v>107.53</v>
      </c>
    </row>
    <row r="17" spans="1:11" x14ac:dyDescent="0.3">
      <c r="A17" s="5" t="s">
        <v>53</v>
      </c>
      <c r="B17" t="s">
        <v>148</v>
      </c>
      <c r="C17" t="s">
        <v>149</v>
      </c>
      <c r="D17" s="7" t="s">
        <v>240</v>
      </c>
      <c r="E17" s="8" t="s">
        <v>304</v>
      </c>
      <c r="F17" t="s">
        <v>26</v>
      </c>
      <c r="G17" s="8" t="s">
        <v>296</v>
      </c>
      <c r="H17" t="s">
        <v>54</v>
      </c>
      <c r="I17" s="8" t="s">
        <v>285</v>
      </c>
      <c r="J17" s="6">
        <v>43681</v>
      </c>
      <c r="K17">
        <v>115.91</v>
      </c>
    </row>
    <row r="18" spans="1:11" x14ac:dyDescent="0.3">
      <c r="A18" s="5" t="s">
        <v>55</v>
      </c>
      <c r="B18" t="s">
        <v>150</v>
      </c>
      <c r="C18" t="s">
        <v>151</v>
      </c>
      <c r="D18" s="7" t="s">
        <v>241</v>
      </c>
      <c r="E18" s="8" t="s">
        <v>310</v>
      </c>
      <c r="F18" t="s">
        <v>56</v>
      </c>
      <c r="G18" s="8" t="s">
        <v>298</v>
      </c>
      <c r="H18" t="s">
        <v>57</v>
      </c>
      <c r="I18" s="8" t="s">
        <v>285</v>
      </c>
      <c r="J18" s="6">
        <v>42962</v>
      </c>
      <c r="K18">
        <v>94.84</v>
      </c>
    </row>
    <row r="19" spans="1:11" x14ac:dyDescent="0.3">
      <c r="A19" s="5" t="s">
        <v>58</v>
      </c>
      <c r="B19" t="s">
        <v>152</v>
      </c>
      <c r="C19" t="s">
        <v>153</v>
      </c>
      <c r="D19" s="7" t="s">
        <v>242</v>
      </c>
      <c r="E19" s="8" t="s">
        <v>308</v>
      </c>
      <c r="F19" t="s">
        <v>47</v>
      </c>
      <c r="G19" s="8" t="s">
        <v>297</v>
      </c>
      <c r="H19" t="s">
        <v>32</v>
      </c>
      <c r="I19" s="8" t="s">
        <v>284</v>
      </c>
      <c r="J19" s="6">
        <v>42963</v>
      </c>
      <c r="K19">
        <v>133.13999999999999</v>
      </c>
    </row>
    <row r="20" spans="1:11" x14ac:dyDescent="0.3">
      <c r="A20" s="5" t="s">
        <v>59</v>
      </c>
      <c r="B20" t="s">
        <v>154</v>
      </c>
      <c r="C20" t="s">
        <v>155</v>
      </c>
      <c r="D20" s="7" t="s">
        <v>243</v>
      </c>
      <c r="E20" s="8" t="s">
        <v>304</v>
      </c>
      <c r="F20" t="s">
        <v>26</v>
      </c>
      <c r="G20" s="8" t="s">
        <v>299</v>
      </c>
      <c r="H20" t="s">
        <v>60</v>
      </c>
      <c r="I20" s="8" t="s">
        <v>284</v>
      </c>
      <c r="J20" s="6">
        <v>42956</v>
      </c>
      <c r="K20">
        <v>94.75</v>
      </c>
    </row>
    <row r="21" spans="1:11" x14ac:dyDescent="0.3">
      <c r="A21" s="5" t="s">
        <v>61</v>
      </c>
      <c r="B21" t="s">
        <v>156</v>
      </c>
      <c r="C21" t="s">
        <v>157</v>
      </c>
      <c r="D21" s="7" t="s">
        <v>244</v>
      </c>
      <c r="E21" s="8" t="s">
        <v>306</v>
      </c>
      <c r="F21" t="s">
        <v>34</v>
      </c>
      <c r="G21" s="8" t="s">
        <v>295</v>
      </c>
      <c r="H21" t="s">
        <v>35</v>
      </c>
      <c r="I21" s="8" t="s">
        <v>284</v>
      </c>
      <c r="J21" s="6">
        <v>42962</v>
      </c>
      <c r="K21">
        <v>99.45</v>
      </c>
    </row>
    <row r="22" spans="1:11" x14ac:dyDescent="0.3">
      <c r="A22" s="5" t="s">
        <v>62</v>
      </c>
      <c r="B22" t="s">
        <v>158</v>
      </c>
      <c r="C22" t="s">
        <v>159</v>
      </c>
      <c r="D22" s="7" t="s">
        <v>245</v>
      </c>
      <c r="E22" s="8" t="s">
        <v>305</v>
      </c>
      <c r="F22" t="s">
        <v>29</v>
      </c>
      <c r="G22" s="8" t="s">
        <v>296</v>
      </c>
      <c r="H22" t="s">
        <v>32</v>
      </c>
      <c r="I22" s="8" t="s">
        <v>284</v>
      </c>
      <c r="J22" s="6">
        <v>42963</v>
      </c>
      <c r="K22">
        <v>139.5</v>
      </c>
    </row>
    <row r="23" spans="1:11" x14ac:dyDescent="0.3">
      <c r="A23" s="5" t="s">
        <v>63</v>
      </c>
      <c r="B23" t="s">
        <v>160</v>
      </c>
      <c r="C23" t="s">
        <v>161</v>
      </c>
      <c r="D23" s="7" t="s">
        <v>250</v>
      </c>
      <c r="E23" s="8" t="s">
        <v>303</v>
      </c>
      <c r="F23" t="s">
        <v>23</v>
      </c>
      <c r="G23" s="8" t="s">
        <v>296</v>
      </c>
      <c r="H23" t="s">
        <v>24</v>
      </c>
      <c r="I23" s="8" t="s">
        <v>284</v>
      </c>
      <c r="J23" s="6">
        <v>42962</v>
      </c>
      <c r="K23">
        <v>98.55</v>
      </c>
    </row>
    <row r="24" spans="1:11" x14ac:dyDescent="0.3">
      <c r="A24" s="5" t="s">
        <v>64</v>
      </c>
      <c r="B24" t="s">
        <v>162</v>
      </c>
      <c r="C24" t="s">
        <v>163</v>
      </c>
      <c r="D24" s="7" t="s">
        <v>246</v>
      </c>
      <c r="E24" s="8" t="s">
        <v>307</v>
      </c>
      <c r="F24" t="s">
        <v>40</v>
      </c>
      <c r="G24" s="8" t="s">
        <v>297</v>
      </c>
      <c r="H24" t="s">
        <v>65</v>
      </c>
      <c r="I24" s="8" t="s">
        <v>285</v>
      </c>
      <c r="J24" s="6">
        <v>42962</v>
      </c>
      <c r="K24">
        <v>96.31</v>
      </c>
    </row>
    <row r="25" spans="1:11" x14ac:dyDescent="0.3">
      <c r="A25" s="5" t="s">
        <v>66</v>
      </c>
      <c r="B25" t="s">
        <v>164</v>
      </c>
      <c r="C25" t="s">
        <v>165</v>
      </c>
      <c r="D25" s="7" t="s">
        <v>247</v>
      </c>
      <c r="E25" s="8" t="s">
        <v>306</v>
      </c>
      <c r="F25" t="s">
        <v>34</v>
      </c>
      <c r="G25" s="8" t="s">
        <v>296</v>
      </c>
      <c r="H25" t="s">
        <v>35</v>
      </c>
      <c r="I25" s="8" t="s">
        <v>284</v>
      </c>
      <c r="J25" s="6">
        <v>43318</v>
      </c>
      <c r="K25">
        <v>109.19</v>
      </c>
    </row>
    <row r="26" spans="1:11" x14ac:dyDescent="0.3">
      <c r="A26" s="5" t="s">
        <v>67</v>
      </c>
      <c r="B26" t="s">
        <v>166</v>
      </c>
      <c r="C26" t="s">
        <v>167</v>
      </c>
      <c r="D26" s="7" t="s">
        <v>248</v>
      </c>
      <c r="E26" s="8" t="s">
        <v>302</v>
      </c>
      <c r="F26" t="s">
        <v>20</v>
      </c>
      <c r="G26" s="8" t="s">
        <v>296</v>
      </c>
      <c r="H26" t="s">
        <v>68</v>
      </c>
      <c r="I26" s="8" t="s">
        <v>284</v>
      </c>
      <c r="J26" s="6">
        <v>43681</v>
      </c>
      <c r="K26">
        <v>102.16</v>
      </c>
    </row>
    <row r="27" spans="1:11" x14ac:dyDescent="0.3">
      <c r="A27" s="5" t="s">
        <v>69</v>
      </c>
      <c r="B27" t="s">
        <v>168</v>
      </c>
      <c r="C27" t="s">
        <v>169</v>
      </c>
      <c r="D27" s="7" t="s">
        <v>249</v>
      </c>
      <c r="E27" s="8" t="s">
        <v>304</v>
      </c>
      <c r="F27" t="s">
        <v>26</v>
      </c>
      <c r="G27" s="8" t="s">
        <v>296</v>
      </c>
      <c r="H27" t="s">
        <v>70</v>
      </c>
      <c r="I27" s="8" t="s">
        <v>284</v>
      </c>
      <c r="J27" s="6">
        <v>42956</v>
      </c>
      <c r="K27">
        <v>125.05</v>
      </c>
    </row>
    <row r="28" spans="1:11" x14ac:dyDescent="0.3">
      <c r="A28" s="5" t="s">
        <v>71</v>
      </c>
      <c r="B28" t="s">
        <v>170</v>
      </c>
      <c r="C28" t="s">
        <v>171</v>
      </c>
      <c r="D28" s="7" t="s">
        <v>251</v>
      </c>
      <c r="E28" s="8" t="s">
        <v>306</v>
      </c>
      <c r="F28" t="s">
        <v>34</v>
      </c>
      <c r="G28" s="8" t="s">
        <v>298</v>
      </c>
      <c r="H28" t="s">
        <v>72</v>
      </c>
      <c r="I28" s="8" t="s">
        <v>285</v>
      </c>
      <c r="J28" s="6">
        <v>43318</v>
      </c>
      <c r="K28">
        <v>117.38</v>
      </c>
    </row>
    <row r="29" spans="1:11" x14ac:dyDescent="0.3">
      <c r="A29" s="5" t="s">
        <v>73</v>
      </c>
      <c r="B29" t="s">
        <v>172</v>
      </c>
      <c r="C29" t="s">
        <v>173</v>
      </c>
      <c r="D29" s="7" t="s">
        <v>252</v>
      </c>
      <c r="E29" s="8" t="s">
        <v>304</v>
      </c>
      <c r="F29" t="s">
        <v>26</v>
      </c>
      <c r="G29" s="8" t="s">
        <v>299</v>
      </c>
      <c r="H29" t="s">
        <v>74</v>
      </c>
      <c r="I29" s="8" t="s">
        <v>284</v>
      </c>
      <c r="J29" s="6">
        <v>42956</v>
      </c>
      <c r="K29">
        <v>129.74</v>
      </c>
    </row>
    <row r="30" spans="1:11" x14ac:dyDescent="0.3">
      <c r="A30" s="5" t="s">
        <v>75</v>
      </c>
      <c r="B30" t="s">
        <v>174</v>
      </c>
      <c r="C30" t="s">
        <v>175</v>
      </c>
      <c r="D30" s="7" t="s">
        <v>253</v>
      </c>
      <c r="E30" s="8" t="s">
        <v>304</v>
      </c>
      <c r="F30" t="s">
        <v>26</v>
      </c>
      <c r="G30" s="8" t="s">
        <v>296</v>
      </c>
      <c r="H30" t="s">
        <v>27</v>
      </c>
      <c r="I30" s="8" t="s">
        <v>284</v>
      </c>
      <c r="J30" s="6">
        <v>42956</v>
      </c>
      <c r="K30">
        <v>112.18</v>
      </c>
    </row>
    <row r="31" spans="1:11" x14ac:dyDescent="0.3">
      <c r="A31" s="5" t="s">
        <v>76</v>
      </c>
      <c r="B31" t="s">
        <v>140</v>
      </c>
      <c r="C31" t="s">
        <v>176</v>
      </c>
      <c r="D31" s="7" t="s">
        <v>254</v>
      </c>
      <c r="E31" s="8" t="s">
        <v>305</v>
      </c>
      <c r="F31" t="s">
        <v>29</v>
      </c>
      <c r="G31" s="8" t="s">
        <v>296</v>
      </c>
      <c r="H31" t="s">
        <v>32</v>
      </c>
      <c r="I31" s="8" t="s">
        <v>284</v>
      </c>
      <c r="J31" s="6">
        <v>43318</v>
      </c>
      <c r="K31">
        <v>49.88</v>
      </c>
    </row>
    <row r="32" spans="1:11" x14ac:dyDescent="0.3">
      <c r="A32" s="5" t="s">
        <v>77</v>
      </c>
      <c r="B32" t="s">
        <v>177</v>
      </c>
      <c r="C32" t="s">
        <v>178</v>
      </c>
      <c r="D32" s="7" t="s">
        <v>256</v>
      </c>
      <c r="E32" s="8" t="s">
        <v>305</v>
      </c>
      <c r="F32" t="s">
        <v>29</v>
      </c>
      <c r="G32" s="8" t="s">
        <v>298</v>
      </c>
      <c r="H32" t="s">
        <v>48</v>
      </c>
      <c r="I32" s="8" t="s">
        <v>285</v>
      </c>
      <c r="J32" s="6">
        <v>43318</v>
      </c>
      <c r="K32">
        <v>101.39</v>
      </c>
    </row>
    <row r="33" spans="1:11" x14ac:dyDescent="0.3">
      <c r="A33" s="5" t="s">
        <v>78</v>
      </c>
      <c r="B33" t="s">
        <v>179</v>
      </c>
      <c r="C33" t="s">
        <v>180</v>
      </c>
      <c r="D33" s="7" t="s">
        <v>255</v>
      </c>
      <c r="E33" s="8" t="s">
        <v>304</v>
      </c>
      <c r="F33" t="s">
        <v>26</v>
      </c>
      <c r="G33" s="8" t="s">
        <v>296</v>
      </c>
      <c r="H33" t="s">
        <v>70</v>
      </c>
      <c r="I33" s="8" t="s">
        <v>284</v>
      </c>
      <c r="J33" s="6">
        <v>42963</v>
      </c>
      <c r="K33">
        <v>120.53</v>
      </c>
    </row>
    <row r="34" spans="1:11" x14ac:dyDescent="0.3">
      <c r="A34" s="5" t="s">
        <v>79</v>
      </c>
      <c r="B34" t="s">
        <v>130</v>
      </c>
      <c r="C34" t="s">
        <v>181</v>
      </c>
      <c r="D34" s="7" t="s">
        <v>257</v>
      </c>
      <c r="E34" s="8" t="s">
        <v>307</v>
      </c>
      <c r="F34" t="s">
        <v>40</v>
      </c>
      <c r="G34" s="8" t="s">
        <v>295</v>
      </c>
      <c r="H34" t="s">
        <v>80</v>
      </c>
      <c r="I34" s="8" t="s">
        <v>284</v>
      </c>
      <c r="J34" s="6">
        <v>42963</v>
      </c>
      <c r="K34">
        <v>81.2</v>
      </c>
    </row>
    <row r="35" spans="1:11" x14ac:dyDescent="0.3">
      <c r="A35" s="5" t="s">
        <v>81</v>
      </c>
      <c r="B35" t="s">
        <v>182</v>
      </c>
      <c r="C35" t="s">
        <v>183</v>
      </c>
      <c r="D35" s="7" t="s">
        <v>258</v>
      </c>
      <c r="E35" s="8" t="s">
        <v>304</v>
      </c>
      <c r="F35" t="s">
        <v>26</v>
      </c>
      <c r="G35" s="8" t="s">
        <v>297</v>
      </c>
      <c r="H35" t="s">
        <v>44</v>
      </c>
      <c r="I35" s="8" t="s">
        <v>284</v>
      </c>
      <c r="J35" s="6">
        <v>43316</v>
      </c>
      <c r="K35">
        <v>77.78</v>
      </c>
    </row>
    <row r="36" spans="1:11" x14ac:dyDescent="0.3">
      <c r="A36" s="5" t="s">
        <v>82</v>
      </c>
      <c r="B36" t="s">
        <v>184</v>
      </c>
      <c r="C36" t="s">
        <v>185</v>
      </c>
      <c r="D36" s="7" t="s">
        <v>259</v>
      </c>
      <c r="E36" s="8" t="s">
        <v>306</v>
      </c>
      <c r="F36" t="s">
        <v>34</v>
      </c>
      <c r="G36" s="8" t="s">
        <v>298</v>
      </c>
      <c r="H36" t="s">
        <v>83</v>
      </c>
      <c r="I36" s="8" t="s">
        <v>284</v>
      </c>
      <c r="J36" s="6">
        <v>43316</v>
      </c>
      <c r="K36">
        <v>78.78</v>
      </c>
    </row>
    <row r="37" spans="1:11" x14ac:dyDescent="0.3">
      <c r="A37" s="5" t="s">
        <v>84</v>
      </c>
      <c r="B37" t="s">
        <v>186</v>
      </c>
      <c r="C37" t="s">
        <v>187</v>
      </c>
      <c r="D37" s="7" t="s">
        <v>260</v>
      </c>
      <c r="E37" s="8" t="s">
        <v>304</v>
      </c>
      <c r="F37" t="s">
        <v>26</v>
      </c>
      <c r="G37" s="8" t="s">
        <v>297</v>
      </c>
      <c r="H37" t="s">
        <v>85</v>
      </c>
      <c r="I37" s="8" t="s">
        <v>285</v>
      </c>
      <c r="J37" s="6">
        <v>43316</v>
      </c>
      <c r="K37">
        <v>105.47</v>
      </c>
    </row>
    <row r="38" spans="1:11" x14ac:dyDescent="0.3">
      <c r="A38" s="5" t="s">
        <v>86</v>
      </c>
      <c r="B38" t="s">
        <v>188</v>
      </c>
      <c r="C38" t="s">
        <v>189</v>
      </c>
      <c r="D38" s="7" t="s">
        <v>261</v>
      </c>
      <c r="E38" s="8" t="s">
        <v>305</v>
      </c>
      <c r="F38" t="s">
        <v>29</v>
      </c>
      <c r="G38" s="8" t="s">
        <v>296</v>
      </c>
      <c r="H38" t="s">
        <v>32</v>
      </c>
      <c r="I38" s="8" t="s">
        <v>284</v>
      </c>
      <c r="J38" s="6">
        <v>42963</v>
      </c>
      <c r="K38">
        <v>96.35</v>
      </c>
    </row>
    <row r="39" spans="1:11" x14ac:dyDescent="0.3">
      <c r="A39" s="5" t="s">
        <v>87</v>
      </c>
      <c r="B39" t="s">
        <v>190</v>
      </c>
      <c r="C39" t="s">
        <v>191</v>
      </c>
      <c r="D39" s="7" t="s">
        <v>262</v>
      </c>
      <c r="E39" s="8" t="s">
        <v>306</v>
      </c>
      <c r="F39" t="s">
        <v>34</v>
      </c>
      <c r="G39" s="8" t="s">
        <v>300</v>
      </c>
      <c r="H39" t="s">
        <v>72</v>
      </c>
      <c r="I39" s="8" t="s">
        <v>284</v>
      </c>
      <c r="J39" s="6">
        <v>42963</v>
      </c>
      <c r="K39">
        <v>94.71</v>
      </c>
    </row>
    <row r="40" spans="1:11" x14ac:dyDescent="0.3">
      <c r="A40" s="5" t="s">
        <v>88</v>
      </c>
      <c r="B40" t="s">
        <v>136</v>
      </c>
      <c r="C40" t="s">
        <v>192</v>
      </c>
      <c r="D40" s="7" t="s">
        <v>263</v>
      </c>
      <c r="E40" s="8" t="s">
        <v>304</v>
      </c>
      <c r="F40" t="s">
        <v>26</v>
      </c>
      <c r="G40" s="8" t="s">
        <v>299</v>
      </c>
      <c r="H40" t="s">
        <v>74</v>
      </c>
      <c r="I40" s="8" t="s">
        <v>285</v>
      </c>
      <c r="J40" s="6">
        <v>42949</v>
      </c>
      <c r="K40">
        <v>93.62</v>
      </c>
    </row>
    <row r="41" spans="1:11" x14ac:dyDescent="0.3">
      <c r="A41" s="5" t="s">
        <v>89</v>
      </c>
      <c r="B41" t="s">
        <v>193</v>
      </c>
      <c r="C41" t="s">
        <v>194</v>
      </c>
      <c r="D41" s="7" t="s">
        <v>264</v>
      </c>
      <c r="E41" s="8" t="s">
        <v>308</v>
      </c>
      <c r="F41" t="s">
        <v>47</v>
      </c>
      <c r="G41" s="8" t="s">
        <v>297</v>
      </c>
      <c r="H41" t="s">
        <v>32</v>
      </c>
      <c r="I41" s="8" t="s">
        <v>285</v>
      </c>
      <c r="J41" s="6">
        <v>42949</v>
      </c>
      <c r="K41">
        <v>90.25</v>
      </c>
    </row>
    <row r="42" spans="1:11" x14ac:dyDescent="0.3">
      <c r="A42" s="5" t="s">
        <v>90</v>
      </c>
      <c r="B42" t="s">
        <v>195</v>
      </c>
      <c r="C42" t="s">
        <v>196</v>
      </c>
      <c r="D42" s="7" t="s">
        <v>265</v>
      </c>
      <c r="E42" s="8" t="s">
        <v>306</v>
      </c>
      <c r="F42" t="s">
        <v>34</v>
      </c>
      <c r="G42" s="8" t="s">
        <v>299</v>
      </c>
      <c r="H42" t="s">
        <v>91</v>
      </c>
      <c r="I42" s="8" t="s">
        <v>285</v>
      </c>
      <c r="J42" s="6">
        <v>42963</v>
      </c>
      <c r="K42">
        <v>109.77</v>
      </c>
    </row>
    <row r="43" spans="1:11" x14ac:dyDescent="0.3">
      <c r="A43" s="5" t="s">
        <v>92</v>
      </c>
      <c r="B43" t="s">
        <v>197</v>
      </c>
      <c r="C43" t="s">
        <v>198</v>
      </c>
      <c r="D43" s="7" t="s">
        <v>266</v>
      </c>
      <c r="E43" s="8" t="s">
        <v>304</v>
      </c>
      <c r="F43" t="s">
        <v>26</v>
      </c>
      <c r="G43" s="8" t="s">
        <v>297</v>
      </c>
      <c r="H43" t="s">
        <v>44</v>
      </c>
      <c r="I43" s="8" t="s">
        <v>284</v>
      </c>
      <c r="J43" s="6">
        <v>42953</v>
      </c>
      <c r="K43">
        <v>95.49</v>
      </c>
    </row>
    <row r="44" spans="1:11" x14ac:dyDescent="0.3">
      <c r="A44" s="5" t="s">
        <v>93</v>
      </c>
      <c r="B44" t="s">
        <v>199</v>
      </c>
      <c r="C44" t="s">
        <v>200</v>
      </c>
      <c r="D44" s="7" t="s">
        <v>267</v>
      </c>
      <c r="E44" s="8" t="s">
        <v>307</v>
      </c>
      <c r="F44" t="s">
        <v>40</v>
      </c>
      <c r="G44" s="8" t="s">
        <v>295</v>
      </c>
      <c r="H44" t="s">
        <v>80</v>
      </c>
      <c r="I44" s="8" t="s">
        <v>284</v>
      </c>
      <c r="J44" s="6">
        <v>42953</v>
      </c>
      <c r="K44">
        <v>104.89</v>
      </c>
    </row>
    <row r="45" spans="1:11" x14ac:dyDescent="0.3">
      <c r="A45" s="5" t="s">
        <v>94</v>
      </c>
      <c r="B45" t="s">
        <v>201</v>
      </c>
      <c r="C45" t="s">
        <v>202</v>
      </c>
      <c r="D45" s="7" t="s">
        <v>268</v>
      </c>
      <c r="E45" s="8" t="s">
        <v>305</v>
      </c>
      <c r="F45" t="s">
        <v>29</v>
      </c>
      <c r="G45" s="8" t="s">
        <v>296</v>
      </c>
      <c r="H45" t="s">
        <v>30</v>
      </c>
      <c r="I45" s="8" t="s">
        <v>284</v>
      </c>
      <c r="J45" s="6">
        <v>43681</v>
      </c>
      <c r="K45">
        <v>92.94</v>
      </c>
    </row>
    <row r="46" spans="1:11" x14ac:dyDescent="0.3">
      <c r="A46" s="5" t="s">
        <v>95</v>
      </c>
      <c r="B46" t="s">
        <v>203</v>
      </c>
      <c r="C46" t="s">
        <v>269</v>
      </c>
      <c r="D46" s="7" t="s">
        <v>270</v>
      </c>
      <c r="E46" s="8" t="s">
        <v>307</v>
      </c>
      <c r="F46" t="s">
        <v>40</v>
      </c>
      <c r="G46" s="8" t="s">
        <v>296</v>
      </c>
      <c r="H46" t="s">
        <v>41</v>
      </c>
      <c r="I46" s="8" t="s">
        <v>284</v>
      </c>
      <c r="J46" s="6">
        <v>43681</v>
      </c>
      <c r="K46">
        <v>71.260000000000005</v>
      </c>
    </row>
    <row r="47" spans="1:11" x14ac:dyDescent="0.3">
      <c r="A47" s="5" t="s">
        <v>96</v>
      </c>
      <c r="B47" t="s">
        <v>170</v>
      </c>
      <c r="C47" t="s">
        <v>204</v>
      </c>
      <c r="D47" s="7" t="s">
        <v>271</v>
      </c>
      <c r="E47" s="8" t="s">
        <v>309</v>
      </c>
      <c r="F47" t="s">
        <v>37</v>
      </c>
      <c r="G47" s="8" t="s">
        <v>298</v>
      </c>
      <c r="H47" t="s">
        <v>24</v>
      </c>
      <c r="I47" s="8" t="s">
        <v>285</v>
      </c>
      <c r="J47" s="6">
        <v>43681</v>
      </c>
      <c r="K47">
        <v>125.64</v>
      </c>
    </row>
    <row r="48" spans="1:11" x14ac:dyDescent="0.3">
      <c r="A48" s="5" t="s">
        <v>97</v>
      </c>
      <c r="B48" t="s">
        <v>205</v>
      </c>
      <c r="C48" t="s">
        <v>206</v>
      </c>
      <c r="D48" s="7" t="s">
        <v>272</v>
      </c>
      <c r="E48" s="8" t="s">
        <v>307</v>
      </c>
      <c r="F48" t="s">
        <v>40</v>
      </c>
      <c r="G48" s="8" t="s">
        <v>296</v>
      </c>
      <c r="H48" t="s">
        <v>41</v>
      </c>
      <c r="I48" s="8" t="s">
        <v>284</v>
      </c>
      <c r="J48" s="6">
        <v>43681</v>
      </c>
      <c r="K48">
        <v>78.7</v>
      </c>
    </row>
    <row r="49" spans="1:11" x14ac:dyDescent="0.3">
      <c r="A49" s="5" t="s">
        <v>98</v>
      </c>
      <c r="B49" t="s">
        <v>207</v>
      </c>
      <c r="C49" t="s">
        <v>208</v>
      </c>
      <c r="D49" s="7" t="s">
        <v>273</v>
      </c>
      <c r="E49" s="8" t="s">
        <v>309</v>
      </c>
      <c r="F49" t="s">
        <v>37</v>
      </c>
      <c r="G49" s="8" t="s">
        <v>298</v>
      </c>
      <c r="H49" t="s">
        <v>99</v>
      </c>
      <c r="I49" s="8" t="s">
        <v>285</v>
      </c>
      <c r="J49" s="6">
        <v>43681</v>
      </c>
      <c r="K49">
        <v>115.74</v>
      </c>
    </row>
    <row r="50" spans="1:11" x14ac:dyDescent="0.3">
      <c r="A50" s="5" t="s">
        <v>100</v>
      </c>
      <c r="B50" t="s">
        <v>209</v>
      </c>
      <c r="C50" t="s">
        <v>159</v>
      </c>
      <c r="D50" s="7" t="s">
        <v>274</v>
      </c>
      <c r="E50" s="8" t="s">
        <v>305</v>
      </c>
      <c r="F50" t="s">
        <v>29</v>
      </c>
      <c r="G50" s="8" t="s">
        <v>296</v>
      </c>
      <c r="H50" t="s">
        <v>30</v>
      </c>
      <c r="I50" s="8" t="s">
        <v>284</v>
      </c>
      <c r="J50" s="6">
        <v>43681</v>
      </c>
      <c r="K50">
        <v>96.08</v>
      </c>
    </row>
    <row r="51" spans="1:11" x14ac:dyDescent="0.3">
      <c r="A51" s="5" t="s">
        <v>101</v>
      </c>
      <c r="B51" t="s">
        <v>210</v>
      </c>
      <c r="C51" t="s">
        <v>211</v>
      </c>
      <c r="D51" s="7" t="s">
        <v>275</v>
      </c>
      <c r="E51" s="8" t="s">
        <v>305</v>
      </c>
      <c r="F51" t="s">
        <v>29</v>
      </c>
      <c r="G51" s="8" t="s">
        <v>296</v>
      </c>
      <c r="H51" t="s">
        <v>30</v>
      </c>
      <c r="I51" s="8" t="s">
        <v>284</v>
      </c>
      <c r="J51" s="6">
        <v>43681</v>
      </c>
      <c r="K51">
        <v>120.6</v>
      </c>
    </row>
    <row r="52" spans="1:11" x14ac:dyDescent="0.3">
      <c r="A52" s="5" t="s">
        <v>102</v>
      </c>
      <c r="B52" t="s">
        <v>212</v>
      </c>
      <c r="C52" t="s">
        <v>276</v>
      </c>
      <c r="D52" s="7" t="s">
        <v>277</v>
      </c>
      <c r="E52" s="8" t="s">
        <v>306</v>
      </c>
      <c r="F52" t="s">
        <v>34</v>
      </c>
      <c r="G52" s="8" t="s">
        <v>299</v>
      </c>
      <c r="H52" t="s">
        <v>91</v>
      </c>
      <c r="I52" s="8" t="s">
        <v>284</v>
      </c>
      <c r="J52" s="6">
        <v>43681</v>
      </c>
      <c r="K52">
        <v>112.08</v>
      </c>
    </row>
    <row r="53" spans="1:11" x14ac:dyDescent="0.3">
      <c r="A53" s="5" t="s">
        <v>103</v>
      </c>
      <c r="B53" t="s">
        <v>213</v>
      </c>
      <c r="C53" t="s">
        <v>214</v>
      </c>
      <c r="D53" s="7" t="s">
        <v>278</v>
      </c>
      <c r="E53" s="8" t="s">
        <v>310</v>
      </c>
      <c r="F53" t="s">
        <v>56</v>
      </c>
      <c r="G53" s="8" t="s">
        <v>301</v>
      </c>
      <c r="H53" t="s">
        <v>57</v>
      </c>
      <c r="I53" s="8" t="s">
        <v>285</v>
      </c>
      <c r="J53" s="6">
        <v>43681</v>
      </c>
      <c r="K53">
        <v>134.87</v>
      </c>
    </row>
    <row r="54" spans="1:11" x14ac:dyDescent="0.3">
      <c r="A54" s="5" t="s">
        <v>104</v>
      </c>
      <c r="B54" t="s">
        <v>215</v>
      </c>
      <c r="C54" t="s">
        <v>216</v>
      </c>
      <c r="D54" s="7" t="s">
        <v>280</v>
      </c>
      <c r="E54" s="8" t="s">
        <v>303</v>
      </c>
      <c r="F54" t="s">
        <v>23</v>
      </c>
      <c r="G54" s="8" t="s">
        <v>295</v>
      </c>
      <c r="H54" t="s">
        <v>38</v>
      </c>
      <c r="I54" s="8" t="s">
        <v>285</v>
      </c>
      <c r="J54" s="6">
        <v>43681</v>
      </c>
      <c r="K54">
        <v>77.72</v>
      </c>
    </row>
    <row r="55" spans="1:11" x14ac:dyDescent="0.3">
      <c r="A55" s="5" t="s">
        <v>105</v>
      </c>
      <c r="B55" t="s">
        <v>217</v>
      </c>
      <c r="C55" t="s">
        <v>218</v>
      </c>
      <c r="D55" s="7" t="s">
        <v>279</v>
      </c>
      <c r="E55" s="8" t="s">
        <v>309</v>
      </c>
      <c r="F55" t="s">
        <v>37</v>
      </c>
      <c r="G55" s="8" t="s">
        <v>298</v>
      </c>
      <c r="H55" t="s">
        <v>106</v>
      </c>
      <c r="I55" s="8" t="s">
        <v>285</v>
      </c>
      <c r="J55" s="6">
        <v>43681</v>
      </c>
      <c r="K55">
        <v>127.05</v>
      </c>
    </row>
    <row r="56" spans="1:11" x14ac:dyDescent="0.3">
      <c r="A56" s="5" t="s">
        <v>107</v>
      </c>
      <c r="B56" t="s">
        <v>219</v>
      </c>
      <c r="C56" t="s">
        <v>220</v>
      </c>
      <c r="D56" s="7" t="s">
        <v>281</v>
      </c>
      <c r="E56" s="8" t="s">
        <v>306</v>
      </c>
      <c r="F56" t="s">
        <v>34</v>
      </c>
      <c r="G56" s="8" t="s">
        <v>296</v>
      </c>
      <c r="H56" t="s">
        <v>35</v>
      </c>
      <c r="I56" s="8" t="s">
        <v>284</v>
      </c>
      <c r="J56" s="6">
        <v>43681</v>
      </c>
      <c r="K56">
        <v>114.7</v>
      </c>
    </row>
    <row r="57" spans="1:11" x14ac:dyDescent="0.3">
      <c r="A57" s="5" t="s">
        <v>108</v>
      </c>
      <c r="B57" t="s">
        <v>221</v>
      </c>
      <c r="C57" t="s">
        <v>222</v>
      </c>
      <c r="D57" s="7" t="s">
        <v>282</v>
      </c>
      <c r="E57" s="8" t="s">
        <v>306</v>
      </c>
      <c r="F57" t="s">
        <v>34</v>
      </c>
      <c r="G57" s="8" t="s">
        <v>296</v>
      </c>
      <c r="H57" t="s">
        <v>35</v>
      </c>
      <c r="I57" s="8" t="s">
        <v>284</v>
      </c>
      <c r="J57" s="6">
        <v>43681</v>
      </c>
      <c r="K57">
        <v>98.86</v>
      </c>
    </row>
    <row r="58" spans="1:11" x14ac:dyDescent="0.3">
      <c r="A58" s="5" t="s">
        <v>109</v>
      </c>
      <c r="B58" t="s">
        <v>223</v>
      </c>
      <c r="C58" t="s">
        <v>224</v>
      </c>
      <c r="D58" s="7" t="s">
        <v>283</v>
      </c>
      <c r="E58" s="8" t="s">
        <v>307</v>
      </c>
      <c r="F58" t="s">
        <v>40</v>
      </c>
      <c r="G58" s="8" t="s">
        <v>300</v>
      </c>
      <c r="H58" t="s">
        <v>41</v>
      </c>
      <c r="I58" s="8" t="s">
        <v>285</v>
      </c>
      <c r="J58" s="6">
        <v>43681</v>
      </c>
      <c r="K58">
        <v>97.99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E63AB4B2EA1794D86B6B49103196B23" ma:contentTypeVersion="15" ma:contentTypeDescription="Luo uusi asiakirja." ma:contentTypeScope="" ma:versionID="ae22d03aadf9349898717506d276f2d4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9f0668a7121ba014ebd2ed9825577212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Props1.xml><?xml version="1.0" encoding="utf-8"?>
<ds:datastoreItem xmlns:ds="http://schemas.openxmlformats.org/officeDocument/2006/customXml" ds:itemID="{CE73AADD-B452-4E45-A828-B03E7CB72E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4FD5A-AF99-43A9-ADC4-E3E11A227CC6}"/>
</file>

<file path=customXml/itemProps3.xml><?xml version="1.0" encoding="utf-8"?>
<ds:datastoreItem xmlns:ds="http://schemas.openxmlformats.org/officeDocument/2006/customXml" ds:itemID="{D5E04577-076C-4CFE-BA5C-7E452653725F}">
  <ds:schemaRefs>
    <ds:schemaRef ds:uri="http://purl.org/dc/elements/1.1/"/>
    <ds:schemaRef ds:uri="904359a9-657a-42be-94d4-ee55f5e86de6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83db46a7-933b-4630-abe3-f2541658066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Data entry</vt:lpstr>
      <vt:lpstr>Calculating</vt:lpstr>
      <vt:lpstr>Chart</vt:lpstr>
      <vt:lpstr>Printing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</dc:creator>
  <cp:lastModifiedBy>Veera Kolehmainen</cp:lastModifiedBy>
  <dcterms:created xsi:type="dcterms:W3CDTF">2022-07-05T06:54:31Z</dcterms:created>
  <dcterms:modified xsi:type="dcterms:W3CDTF">2022-08-23T12:53:59Z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